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__Wessel\Agape\ERISHOOP\"/>
    </mc:Choice>
  </mc:AlternateContent>
  <xr:revisionPtr revIDLastSave="0" documentId="13_ncr:1_{96EE4183-6F34-4494-9D86-9BC2E1AFAF70}" xr6:coauthVersionLast="36" xr6:coauthVersionMax="36" xr10:uidLastSave="{00000000-0000-0000-0000-000000000000}"/>
  <bookViews>
    <workbookView xWindow="0" yWindow="0" windowWidth="28800" windowHeight="11625" xr2:uid="{FEDC2ED1-9DC9-4E9C-99FE-8A4B1982636E}"/>
  </bookViews>
  <sheets>
    <sheet name="Blad1" sheetId="1" r:id="rId1"/>
  </sheets>
  <definedNames>
    <definedName name="_xlnm.Print_Area" localSheetId="0">Blad1!$B$2:$N$31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U14" i="1" l="1"/>
  <c r="S21" i="1"/>
  <c r="U21" i="1" s="1"/>
  <c r="S19" i="1"/>
  <c r="U19" i="1" s="1"/>
  <c r="S18" i="1"/>
  <c r="U18" i="1" s="1"/>
  <c r="S17" i="1"/>
  <c r="U17" i="1" s="1"/>
  <c r="S16" i="1"/>
  <c r="U16" i="1" s="1"/>
  <c r="S15" i="1"/>
  <c r="U15" i="1" s="1"/>
  <c r="S14" i="1"/>
  <c r="S9" i="1"/>
  <c r="U9" i="1" s="1"/>
  <c r="S8" i="1"/>
  <c r="U8" i="1" s="1"/>
  <c r="S7" i="1"/>
  <c r="U7" i="1" s="1"/>
  <c r="K17" i="1"/>
  <c r="N17" i="1" l="1"/>
</calcChain>
</file>

<file path=xl/sharedStrings.xml><?xml version="1.0" encoding="utf-8"?>
<sst xmlns="http://schemas.openxmlformats.org/spreadsheetml/2006/main" count="45" uniqueCount="28">
  <si>
    <t xml:space="preserve">Naam </t>
  </si>
  <si>
    <t>:</t>
  </si>
  <si>
    <t>Ter attentie van</t>
  </si>
  <si>
    <t>Straat</t>
  </si>
  <si>
    <t>Huisnummer:</t>
  </si>
  <si>
    <t>Postcode</t>
  </si>
  <si>
    <t>Plaats:</t>
  </si>
  <si>
    <t>E-mail-adres:</t>
  </si>
  <si>
    <t>Overdag telefonisch bereikbaar j/n?</t>
  </si>
  <si>
    <t xml:space="preserve">   </t>
  </si>
  <si>
    <t>Naar aanleiding van deze bestelling zal Agapè u gratis de speciale ErisHoop-uitgave van het MOVE-magazine toesturen</t>
  </si>
  <si>
    <t>Het ingevulde bestelformulier mailen aan: erishoop@agape.nl</t>
  </si>
  <si>
    <t>Factuur adres</t>
  </si>
  <si>
    <t>Aantal vlaggen</t>
  </si>
  <si>
    <t>Verzendkosten</t>
  </si>
  <si>
    <t>Totaal</t>
  </si>
  <si>
    <t>Bedrag</t>
  </si>
  <si>
    <t>Kosten</t>
  </si>
  <si>
    <t>vzk</t>
  </si>
  <si>
    <t>Bestelling vlaggen 'Er is Hoop</t>
  </si>
  <si>
    <t>Aantal</t>
  </si>
  <si>
    <t>3 of 4</t>
  </si>
  <si>
    <t>meer dan 5</t>
  </si>
  <si>
    <t>Prijs per stuk</t>
  </si>
  <si>
    <t>KOSTEN VLAG</t>
  </si>
  <si>
    <t>Bezorg-adres als dit afwijkt van het factuuradres</t>
  </si>
  <si>
    <r>
      <rPr>
        <sz val="11"/>
        <color rgb="FFFF0000"/>
        <rFont val="Calibri"/>
        <family val="2"/>
        <scheme val="minor"/>
      </rPr>
      <t>*)</t>
    </r>
    <r>
      <rPr>
        <sz val="11"/>
        <color theme="1"/>
        <rFont val="Calibri"/>
        <family val="2"/>
        <scheme val="minor"/>
      </rPr>
      <t xml:space="preserve"> Telefoonnummer:</t>
    </r>
  </si>
  <si>
    <r>
      <rPr>
        <sz val="11"/>
        <color rgb="FFFF0000"/>
        <rFont val="Calibri"/>
        <family val="2"/>
        <scheme val="minor"/>
      </rPr>
      <t>*)</t>
    </r>
    <r>
      <rPr>
        <sz val="11"/>
        <color theme="1"/>
        <rFont val="Calibri"/>
        <family val="2"/>
        <scheme val="minor"/>
      </rPr>
      <t xml:space="preserve"> Telefoonnummer is optioneel.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</si>
</sst>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/>
    <xf numFmtId="0" fontId="0" fillId="0" borderId="10" xfId="0" applyBorder="1" applyAlignment="1" applyProtection="1"/>
    <xf numFmtId="0" fontId="0" fillId="0" borderId="13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Protection="1"/>
    <xf numFmtId="164" fontId="0" fillId="0" borderId="0" xfId="0" applyNumberFormat="1" applyProtection="1"/>
    <xf numFmtId="0" fontId="0" fillId="0" borderId="7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0" fillId="0" borderId="12" xfId="0" applyBorder="1" applyAlignment="1" applyProtection="1">
      <alignment horizontal="left"/>
    </xf>
    <xf numFmtId="49" fontId="0" fillId="0" borderId="0" xfId="0" applyNumberFormat="1" applyBorder="1" applyAlignment="1" applyProtection="1">
      <alignment horizontal="right"/>
    </xf>
    <xf numFmtId="0" fontId="0" fillId="0" borderId="28" xfId="0" applyBorder="1" applyAlignment="1" applyProtection="1">
      <alignment horizontal="left"/>
    </xf>
    <xf numFmtId="164" fontId="0" fillId="0" borderId="12" xfId="0" applyNumberFormat="1" applyBorder="1" applyAlignment="1" applyProtection="1">
      <alignment horizontal="center"/>
    </xf>
    <xf numFmtId="0" fontId="0" fillId="0" borderId="14" xfId="0" applyBorder="1" applyProtection="1"/>
    <xf numFmtId="164" fontId="0" fillId="0" borderId="12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0" fillId="3" borderId="21" xfId="0" applyFill="1" applyBorder="1" applyProtection="1"/>
    <xf numFmtId="0" fontId="0" fillId="3" borderId="24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164" fontId="0" fillId="0" borderId="17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49" fontId="0" fillId="4" borderId="9" xfId="0" applyNumberFormat="1" applyFill="1" applyBorder="1" applyAlignment="1" applyProtection="1">
      <alignment horizontal="right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64" fontId="0" fillId="0" borderId="16" xfId="0" applyNumberFormat="1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4" borderId="29" xfId="0" applyFill="1" applyBorder="1" applyAlignment="1" applyProtection="1">
      <alignment horizontal="left"/>
      <protection locked="0"/>
    </xf>
    <xf numFmtId="0" fontId="0" fillId="4" borderId="30" xfId="0" applyFill="1" applyBorder="1" applyAlignment="1" applyProtection="1">
      <alignment horizontal="left"/>
      <protection locked="0"/>
    </xf>
    <xf numFmtId="0" fontId="0" fillId="0" borderId="32" xfId="0" applyBorder="1" applyProtection="1"/>
    <xf numFmtId="0" fontId="0" fillId="0" borderId="0" xfId="0" applyBorder="1" applyAlignment="1" applyProtection="1">
      <alignment horizontal="fill" vertical="top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left"/>
      <protection locked="0"/>
    </xf>
    <xf numFmtId="0" fontId="0" fillId="4" borderId="35" xfId="0" applyFill="1" applyBorder="1" applyAlignment="1" applyProtection="1">
      <alignment horizontal="left"/>
      <protection locked="0"/>
    </xf>
    <xf numFmtId="0" fontId="0" fillId="0" borderId="31" xfId="0" applyBorder="1" applyProtection="1"/>
    <xf numFmtId="0" fontId="0" fillId="4" borderId="36" xfId="0" applyFill="1" applyBorder="1" applyAlignment="1" applyProtection="1">
      <alignment horizontal="center"/>
      <protection locked="0"/>
    </xf>
    <xf numFmtId="0" fontId="0" fillId="0" borderId="37" xfId="0" applyBorder="1" applyProtection="1"/>
    <xf numFmtId="0" fontId="0" fillId="0" borderId="0" xfId="0" applyBorder="1" applyProtection="1"/>
    <xf numFmtId="0" fontId="0" fillId="0" borderId="38" xfId="0" applyBorder="1" applyAlignment="1" applyProtection="1">
      <alignment horizontal="center"/>
    </xf>
    <xf numFmtId="0" fontId="0" fillId="0" borderId="32" xfId="0" applyFill="1" applyBorder="1" applyProtection="1"/>
    <xf numFmtId="0" fontId="0" fillId="4" borderId="33" xfId="0" applyFill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E0A15-D72A-409E-9887-DAC6477E9503}">
  <dimension ref="B1:U31"/>
  <sheetViews>
    <sheetView showGridLines="0" tabSelected="1" workbookViewId="0">
      <selection activeCell="D5" sqref="D5:N5"/>
    </sheetView>
  </sheetViews>
  <sheetFormatPr defaultRowHeight="15" x14ac:dyDescent="0.25"/>
  <cols>
    <col min="1" max="1" width="4.42578125" style="7" customWidth="1"/>
    <col min="2" max="2" width="16.42578125" style="7" customWidth="1"/>
    <col min="3" max="3" width="1.42578125" style="7" customWidth="1"/>
    <col min="4" max="4" width="10.85546875" style="7" bestFit="1" customWidth="1"/>
    <col min="5" max="5" width="12.42578125" style="7" bestFit="1" customWidth="1"/>
    <col min="6" max="6" width="14.5703125" style="7" bestFit="1" customWidth="1"/>
    <col min="7" max="9" width="9.140625" style="7"/>
    <col min="10" max="10" width="15.7109375" style="7" customWidth="1"/>
    <col min="11" max="11" width="8" style="7" bestFit="1" customWidth="1"/>
    <col min="12" max="12" width="11.85546875" style="7" customWidth="1"/>
    <col min="13" max="13" width="15.85546875" style="7" customWidth="1"/>
    <col min="14" max="14" width="15.7109375" style="18" customWidth="1"/>
    <col min="15" max="17" width="9.140625" style="7"/>
    <col min="18" max="18" width="0" style="7" hidden="1" customWidth="1"/>
    <col min="19" max="21" width="0" style="8" hidden="1" customWidth="1"/>
    <col min="22" max="16384" width="9.140625" style="7"/>
  </cols>
  <sheetData>
    <row r="1" spans="2:21" ht="15.75" thickBot="1" x14ac:dyDescent="0.3"/>
    <row r="2" spans="2:21" x14ac:dyDescent="0.25">
      <c r="B2" s="35" t="s">
        <v>19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2:21" ht="15.75" thickBot="1" x14ac:dyDescent="0.3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S3" s="8">
        <v>25.95</v>
      </c>
    </row>
    <row r="4" spans="2:21" ht="19.5" thickBot="1" x14ac:dyDescent="0.35">
      <c r="B4" s="85" t="s">
        <v>12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S4" s="8">
        <v>22.5</v>
      </c>
    </row>
    <row r="5" spans="2:21" x14ac:dyDescent="0.25">
      <c r="B5" s="70" t="s">
        <v>0</v>
      </c>
      <c r="C5" s="71" t="s">
        <v>1</v>
      </c>
      <c r="D5" s="64"/>
      <c r="E5" s="65"/>
      <c r="F5" s="65"/>
      <c r="G5" s="65"/>
      <c r="H5" s="65"/>
      <c r="I5" s="65"/>
      <c r="J5" s="65"/>
      <c r="K5" s="65"/>
      <c r="L5" s="65"/>
      <c r="M5" s="65"/>
      <c r="N5" s="72"/>
      <c r="S5" s="8">
        <v>19.95</v>
      </c>
    </row>
    <row r="6" spans="2:21" x14ac:dyDescent="0.25">
      <c r="B6" s="70" t="s">
        <v>2</v>
      </c>
      <c r="C6" s="6" t="s">
        <v>1</v>
      </c>
      <c r="D6" s="47"/>
      <c r="E6" s="57"/>
      <c r="F6" s="57"/>
      <c r="G6" s="57"/>
      <c r="H6" s="57"/>
      <c r="I6" s="57"/>
      <c r="J6" s="57"/>
      <c r="K6" s="57"/>
      <c r="L6" s="57"/>
      <c r="M6" s="57"/>
      <c r="N6" s="73"/>
      <c r="T6" s="8" t="s">
        <v>18</v>
      </c>
    </row>
    <row r="7" spans="2:21" x14ac:dyDescent="0.25">
      <c r="B7" s="70" t="s">
        <v>3</v>
      </c>
      <c r="C7" s="6" t="s">
        <v>1</v>
      </c>
      <c r="D7" s="47"/>
      <c r="E7" s="57"/>
      <c r="F7" s="57"/>
      <c r="G7" s="57"/>
      <c r="H7" s="57"/>
      <c r="I7" s="57"/>
      <c r="J7" s="48"/>
      <c r="K7" s="58" t="s">
        <v>4</v>
      </c>
      <c r="L7" s="59"/>
      <c r="M7" s="47"/>
      <c r="N7" s="73"/>
      <c r="R7" s="7">
        <v>1</v>
      </c>
      <c r="S7" s="8">
        <f>R7*S3</f>
        <v>25.95</v>
      </c>
      <c r="T7" s="8">
        <v>3.84</v>
      </c>
      <c r="U7" s="8">
        <f>T7+S7</f>
        <v>29.79</v>
      </c>
    </row>
    <row r="8" spans="2:21" x14ac:dyDescent="0.25">
      <c r="B8" s="70" t="s">
        <v>5</v>
      </c>
      <c r="C8" s="6" t="s">
        <v>1</v>
      </c>
      <c r="D8" s="47"/>
      <c r="E8" s="57"/>
      <c r="F8" s="1" t="s">
        <v>6</v>
      </c>
      <c r="G8" s="68"/>
      <c r="H8" s="69"/>
      <c r="I8" s="69"/>
      <c r="J8" s="69"/>
      <c r="K8" s="69"/>
      <c r="L8" s="69"/>
      <c r="M8" s="69"/>
      <c r="N8" s="74"/>
      <c r="R8" s="7">
        <v>2</v>
      </c>
      <c r="S8" s="8">
        <f>R8*$S$4</f>
        <v>45</v>
      </c>
      <c r="T8" s="8">
        <v>4.5999999999999996</v>
      </c>
      <c r="U8" s="8">
        <f t="shared" ref="U8:U21" si="0">T8+S8</f>
        <v>49.6</v>
      </c>
    </row>
    <row r="9" spans="2:21" x14ac:dyDescent="0.25">
      <c r="B9" s="75" t="s">
        <v>7</v>
      </c>
      <c r="C9" s="9" t="s">
        <v>1</v>
      </c>
      <c r="D9" s="66"/>
      <c r="E9" s="67"/>
      <c r="F9" s="67"/>
      <c r="G9" s="67"/>
      <c r="H9" s="2" t="s">
        <v>26</v>
      </c>
      <c r="I9" s="3"/>
      <c r="J9" s="33"/>
      <c r="K9" s="52" t="s">
        <v>8</v>
      </c>
      <c r="L9" s="53"/>
      <c r="M9" s="54"/>
      <c r="N9" s="76"/>
      <c r="R9" s="7">
        <v>3</v>
      </c>
      <c r="S9" s="8">
        <f>R9*$S$4</f>
        <v>67.5</v>
      </c>
      <c r="T9" s="8">
        <v>6.75</v>
      </c>
      <c r="U9" s="8">
        <f t="shared" si="0"/>
        <v>74.25</v>
      </c>
    </row>
    <row r="10" spans="2:21" x14ac:dyDescent="0.25">
      <c r="B10" s="77"/>
      <c r="C10" s="10"/>
      <c r="D10" s="11" t="s">
        <v>20</v>
      </c>
      <c r="E10" s="12" t="s">
        <v>23</v>
      </c>
      <c r="F10" s="12" t="s">
        <v>14</v>
      </c>
      <c r="G10" s="6"/>
      <c r="H10" s="78"/>
      <c r="I10" s="5"/>
      <c r="J10" s="13"/>
      <c r="K10" s="6"/>
      <c r="L10" s="6"/>
      <c r="M10" s="6"/>
      <c r="N10" s="79"/>
    </row>
    <row r="11" spans="2:21" x14ac:dyDescent="0.25">
      <c r="B11" s="80" t="s">
        <v>24</v>
      </c>
      <c r="C11" s="14"/>
      <c r="D11" s="11">
        <v>1</v>
      </c>
      <c r="E11" s="15">
        <v>25.95</v>
      </c>
      <c r="F11" s="15">
        <v>4.5999999999999996</v>
      </c>
      <c r="G11" s="6"/>
      <c r="H11" s="78"/>
      <c r="I11" s="5"/>
      <c r="J11" s="13"/>
      <c r="K11" s="6"/>
      <c r="L11" s="6"/>
      <c r="M11" s="6"/>
      <c r="N11" s="79"/>
    </row>
    <row r="12" spans="2:21" x14ac:dyDescent="0.25">
      <c r="B12" s="80"/>
      <c r="C12" s="14"/>
      <c r="D12" s="11">
        <v>2</v>
      </c>
      <c r="E12" s="15">
        <v>22.5</v>
      </c>
      <c r="F12" s="15">
        <v>4.5999999999999996</v>
      </c>
      <c r="G12" s="6"/>
      <c r="H12" s="5"/>
      <c r="I12" s="5"/>
      <c r="J12" s="13"/>
      <c r="K12" s="6"/>
      <c r="L12" s="6"/>
      <c r="M12" s="6"/>
      <c r="N12" s="79"/>
    </row>
    <row r="13" spans="2:21" x14ac:dyDescent="0.25">
      <c r="B13" s="80"/>
      <c r="C13" s="14"/>
      <c r="D13" s="11" t="s">
        <v>21</v>
      </c>
      <c r="E13" s="15">
        <v>22.5</v>
      </c>
      <c r="F13" s="15">
        <v>6.75</v>
      </c>
      <c r="G13" s="6"/>
      <c r="H13" s="5"/>
      <c r="I13" s="5"/>
      <c r="J13" s="13"/>
      <c r="K13" s="6"/>
      <c r="L13" s="6"/>
      <c r="M13" s="6"/>
      <c r="N13" s="79"/>
    </row>
    <row r="14" spans="2:21" ht="15.75" thickBot="1" x14ac:dyDescent="0.3">
      <c r="B14" s="75"/>
      <c r="C14" s="16"/>
      <c r="D14" s="11" t="s">
        <v>22</v>
      </c>
      <c r="E14" s="17">
        <v>19.95</v>
      </c>
      <c r="F14" s="17">
        <v>6.75</v>
      </c>
      <c r="G14" s="78"/>
      <c r="H14" s="78"/>
      <c r="I14" s="78"/>
      <c r="J14" s="78"/>
      <c r="K14" s="78"/>
      <c r="L14" s="78"/>
      <c r="M14" s="78"/>
      <c r="N14" s="79"/>
      <c r="R14" s="7">
        <v>4</v>
      </c>
      <c r="S14" s="8">
        <f>R14*$S$4</f>
        <v>90</v>
      </c>
      <c r="T14" s="8">
        <v>6.75</v>
      </c>
      <c r="U14" s="8">
        <f t="shared" si="0"/>
        <v>96.75</v>
      </c>
    </row>
    <row r="15" spans="2:21" ht="15.75" thickBot="1" x14ac:dyDescent="0.3">
      <c r="B15" s="70"/>
      <c r="C15" s="78"/>
      <c r="D15" s="78"/>
      <c r="E15" s="78"/>
      <c r="F15" s="78"/>
      <c r="G15" s="78"/>
      <c r="H15" s="78"/>
      <c r="I15" s="78"/>
      <c r="J15" s="78"/>
      <c r="K15" s="19" t="s">
        <v>17</v>
      </c>
      <c r="L15" s="62" t="s">
        <v>14</v>
      </c>
      <c r="M15" s="63"/>
      <c r="N15" s="20" t="s">
        <v>15</v>
      </c>
      <c r="R15" s="7">
        <v>5</v>
      </c>
      <c r="S15" s="8">
        <f>R15*$S$5</f>
        <v>99.75</v>
      </c>
      <c r="T15" s="8">
        <v>6.75</v>
      </c>
      <c r="U15" s="8">
        <f t="shared" si="0"/>
        <v>106.5</v>
      </c>
    </row>
    <row r="16" spans="2:21" ht="15.75" thickBot="1" x14ac:dyDescent="0.3">
      <c r="B16" s="70"/>
      <c r="C16" s="78"/>
      <c r="D16" s="78"/>
      <c r="E16" s="78"/>
      <c r="F16" s="78"/>
      <c r="G16" s="78"/>
      <c r="H16" s="78"/>
      <c r="I16" s="78"/>
      <c r="J16" s="78"/>
      <c r="K16" s="21"/>
      <c r="L16" s="22"/>
      <c r="M16" s="22"/>
      <c r="N16" s="23" t="s">
        <v>16</v>
      </c>
      <c r="R16" s="7">
        <v>6</v>
      </c>
      <c r="S16" s="8">
        <f t="shared" ref="S16:S21" si="1">R16*$S$5</f>
        <v>119.69999999999999</v>
      </c>
      <c r="T16" s="8">
        <v>6.75</v>
      </c>
      <c r="U16" s="8">
        <f t="shared" si="0"/>
        <v>126.44999999999999</v>
      </c>
    </row>
    <row r="17" spans="2:21" ht="15.75" thickBot="1" x14ac:dyDescent="0.3">
      <c r="B17" s="24" t="s">
        <v>13</v>
      </c>
      <c r="C17" s="25" t="s">
        <v>1</v>
      </c>
      <c r="D17" s="34">
        <v>1</v>
      </c>
      <c r="E17" s="25"/>
      <c r="F17" s="25"/>
      <c r="G17" s="25"/>
      <c r="H17" s="25"/>
      <c r="I17" s="25"/>
      <c r="J17" s="26"/>
      <c r="K17" s="27">
        <f>IF(D17=1,25.95,IF(D17=2,2*22.5,IF(D17=3,3*22.5,IF(D17=4,22.5*4,19.95*D17))))</f>
        <v>25.95</v>
      </c>
      <c r="L17" s="60">
        <f>IF(D17=1,4.6,IF(D17=2,4.6,6.75))</f>
        <v>4.5999999999999996</v>
      </c>
      <c r="M17" s="61"/>
      <c r="N17" s="32">
        <f>K17+L17</f>
        <v>30.549999999999997</v>
      </c>
      <c r="R17" s="7">
        <v>7</v>
      </c>
      <c r="S17" s="8">
        <f t="shared" si="1"/>
        <v>139.65</v>
      </c>
      <c r="T17" s="8">
        <v>6.75</v>
      </c>
      <c r="U17" s="8">
        <f t="shared" si="0"/>
        <v>146.4</v>
      </c>
    </row>
    <row r="18" spans="2:21" x14ac:dyDescent="0.25">
      <c r="B18" s="70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R18" s="7">
        <v>8</v>
      </c>
      <c r="S18" s="8">
        <f t="shared" si="1"/>
        <v>159.6</v>
      </c>
      <c r="T18" s="8">
        <v>6.75</v>
      </c>
      <c r="U18" s="8">
        <f t="shared" si="0"/>
        <v>166.35</v>
      </c>
    </row>
    <row r="19" spans="2:21" x14ac:dyDescent="0.25">
      <c r="B19" s="70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R19" s="7">
        <v>9</v>
      </c>
      <c r="S19" s="8">
        <f t="shared" si="1"/>
        <v>179.54999999999998</v>
      </c>
      <c r="T19" s="8">
        <v>6.75</v>
      </c>
      <c r="U19" s="8">
        <f t="shared" si="0"/>
        <v>186.29999999999998</v>
      </c>
    </row>
    <row r="20" spans="2:21" ht="15.75" thickBot="1" x14ac:dyDescent="0.3">
      <c r="B20" s="7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</row>
    <row r="21" spans="2:21" ht="19.5" thickBot="1" x14ac:dyDescent="0.35">
      <c r="B21" s="85" t="s">
        <v>25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R21" s="7">
        <v>10</v>
      </c>
      <c r="S21" s="8">
        <f t="shared" si="1"/>
        <v>199.5</v>
      </c>
      <c r="T21" s="8">
        <v>6.75</v>
      </c>
      <c r="U21" s="8">
        <f t="shared" si="0"/>
        <v>206.25</v>
      </c>
    </row>
    <row r="22" spans="2:21" x14ac:dyDescent="0.25">
      <c r="B22" s="70" t="s">
        <v>0</v>
      </c>
      <c r="C22" s="71" t="s">
        <v>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81"/>
    </row>
    <row r="23" spans="2:21" x14ac:dyDescent="0.25">
      <c r="B23" s="70" t="s">
        <v>2</v>
      </c>
      <c r="C23" s="6" t="s">
        <v>1</v>
      </c>
      <c r="D23" s="47"/>
      <c r="E23" s="57"/>
      <c r="F23" s="57"/>
      <c r="G23" s="57"/>
      <c r="H23" s="57"/>
      <c r="I23" s="57"/>
      <c r="J23" s="57"/>
      <c r="K23" s="57"/>
      <c r="L23" s="57"/>
      <c r="M23" s="57"/>
      <c r="N23" s="73"/>
    </row>
    <row r="24" spans="2:21" x14ac:dyDescent="0.25">
      <c r="B24" s="70" t="s">
        <v>3</v>
      </c>
      <c r="C24" s="6" t="s">
        <v>1</v>
      </c>
      <c r="D24" s="47"/>
      <c r="E24" s="57"/>
      <c r="F24" s="57"/>
      <c r="G24" s="57"/>
      <c r="H24" s="57"/>
      <c r="I24" s="57"/>
      <c r="J24" s="57"/>
      <c r="K24" s="28" t="s">
        <v>4</v>
      </c>
      <c r="L24" s="29"/>
      <c r="M24" s="47"/>
      <c r="N24" s="73"/>
    </row>
    <row r="25" spans="2:21" x14ac:dyDescent="0.25">
      <c r="B25" s="75" t="s">
        <v>5</v>
      </c>
      <c r="C25" s="9" t="s">
        <v>1</v>
      </c>
      <c r="D25" s="49" t="s">
        <v>9</v>
      </c>
      <c r="E25" s="51"/>
      <c r="F25" s="4" t="s">
        <v>6</v>
      </c>
      <c r="G25" s="49"/>
      <c r="H25" s="50"/>
      <c r="I25" s="50"/>
      <c r="J25" s="50"/>
      <c r="K25" s="30" t="s">
        <v>26</v>
      </c>
      <c r="L25" s="31"/>
      <c r="M25" s="47"/>
      <c r="N25" s="73"/>
    </row>
    <row r="26" spans="2:21" x14ac:dyDescent="0.25">
      <c r="B26" s="70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</row>
    <row r="27" spans="2:21" x14ac:dyDescent="0.25">
      <c r="B27" s="70"/>
      <c r="C27" s="78"/>
      <c r="D27" s="5" t="s">
        <v>27</v>
      </c>
      <c r="E27" s="78"/>
      <c r="F27" s="78"/>
      <c r="G27" s="78"/>
      <c r="H27" s="78"/>
      <c r="I27" s="78"/>
      <c r="J27" s="78"/>
      <c r="K27" s="78"/>
      <c r="L27" s="78"/>
      <c r="M27" s="78"/>
      <c r="N27" s="79"/>
    </row>
    <row r="28" spans="2:21" x14ac:dyDescent="0.25">
      <c r="B28" s="82" t="s">
        <v>10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</row>
    <row r="29" spans="2:21" ht="15.75" thickBot="1" x14ac:dyDescent="0.3">
      <c r="B29" s="70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2:21" ht="21" customHeight="1" x14ac:dyDescent="0.25">
      <c r="B30" s="41" t="s">
        <v>11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2:21" ht="17.25" customHeight="1" thickBot="1" x14ac:dyDescent="0.3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</row>
  </sheetData>
  <sheetProtection algorithmName="SHA-512" hashValue="vODK1b2ZO6ndSQbIndirgH8YXDmVmATFvPb8Uo4vvswncdghGsrLwSbbPAQjlSlK7Nt6L6QZKnE5lBrRiXDcug==" saltValue="W7l6TJmLvuPkArtTgFiQ8A==" spinCount="100000" sheet="1" selectLockedCells="1"/>
  <mergeCells count="22">
    <mergeCell ref="D24:J24"/>
    <mergeCell ref="D8:E8"/>
    <mergeCell ref="G8:N8"/>
    <mergeCell ref="D25:E25"/>
    <mergeCell ref="G25:J25"/>
    <mergeCell ref="M24:N24"/>
    <mergeCell ref="M25:N25"/>
    <mergeCell ref="B4:N4"/>
    <mergeCell ref="D5:N5"/>
    <mergeCell ref="D6:N6"/>
    <mergeCell ref="D7:J7"/>
    <mergeCell ref="K7:L7"/>
    <mergeCell ref="B2:N3"/>
    <mergeCell ref="B30:N31"/>
    <mergeCell ref="M7:N7"/>
    <mergeCell ref="B28:N28"/>
    <mergeCell ref="K9:M9"/>
    <mergeCell ref="B21:N21"/>
    <mergeCell ref="D22:N22"/>
    <mergeCell ref="D23:N23"/>
    <mergeCell ref="L17:M17"/>
    <mergeCell ref="L15:M1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AdminAgape</dc:creator>
  <cp:lastModifiedBy>AdminAgape</cp:lastModifiedBy>
  <dcterms:created xsi:type="dcterms:W3CDTF">2021-03-24T19:42:57Z</dcterms:created>
  <dcterms:modified xsi:type="dcterms:W3CDTF">2021-04-08T13:22:07Z</dcterms:modified>
</cp:coreProperties>
</file>