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https://athletesinaction.sharepoint.com/sites/communicatieagape/Gedeelde  documenten/Communicatie/1. Agape algemeen/Er is Hoop campagne/Huisstijl, logo, posters etc/Posters/"/>
    </mc:Choice>
  </mc:AlternateContent>
  <xr:revisionPtr revIDLastSave="0" documentId="8_{CA20E94F-071D-4452-AFEC-33FEBDA61DB8}" xr6:coauthVersionLast="36" xr6:coauthVersionMax="36" xr10:uidLastSave="{00000000-0000-0000-0000-000000000000}"/>
  <bookViews>
    <workbookView xWindow="-108" yWindow="-108" windowWidth="23256" windowHeight="12456" xr2:uid="{8616F2F6-D973-4E6A-8F75-5F2BCA5DE822}"/>
  </bookViews>
  <sheets>
    <sheet name="Bestelformulier" sheetId="1" r:id="rId1"/>
  </sheets>
  <definedNames>
    <definedName name="_xlnm.Print_Area" localSheetId="0">Bestelformulier!$A$1:$M$39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M25" i="1"/>
  <c r="M24" i="1"/>
  <c r="M23" i="1"/>
  <c r="M27" i="1" l="1"/>
  <c r="N27" i="1" s="1"/>
  <c r="A39" i="1" l="1"/>
</calcChain>
</file>

<file path=xl/sharedStrings.xml><?xml version="1.0" encoding="utf-8"?>
<sst xmlns="http://schemas.openxmlformats.org/spreadsheetml/2006/main" count="59" uniqueCount="40">
  <si>
    <t>Bulk-bestelling 'Er is Hoop' posters</t>
  </si>
  <si>
    <t>Dit formulier alleen gebruiken voor bestellingen van meer dan 25 posters én een bestelbedrag van tenminste €50,00</t>
  </si>
  <si>
    <t xml:space="preserve">Naam </t>
  </si>
  <si>
    <t>:</t>
  </si>
  <si>
    <t>Ter attentie van</t>
  </si>
  <si>
    <t>Straat</t>
  </si>
  <si>
    <t>Huisnummer:</t>
  </si>
  <si>
    <t>Postcode</t>
  </si>
  <si>
    <t>Plaats:</t>
  </si>
  <si>
    <t>E-mail-adres:</t>
  </si>
  <si>
    <t>Telefoonnummer:</t>
  </si>
  <si>
    <t>Overdag telefonisch bereikbaar j/n?</t>
  </si>
  <si>
    <t>Op basis van deze bestelling zal door Agapè contact met u worden opgenomen over de verzendkosten en de indicatieve levertijd.</t>
  </si>
  <si>
    <t>Nadat u akkoord heeft gegeven op het totaalbedrag ontvangt u de factuur.</t>
  </si>
  <si>
    <t>Na ontvangst van de betaling wordt de bestelling in behandeling genomen.</t>
  </si>
  <si>
    <t>STUKSPRIJS incl. BTW
(excl. Verzendkosten)</t>
  </si>
  <si>
    <t>1-5
posters</t>
  </si>
  <si>
    <t>6-10</t>
  </si>
  <si>
    <t>11-50</t>
  </si>
  <si>
    <t>51-250
posters</t>
  </si>
  <si>
    <t>vanaf 251
posters</t>
  </si>
  <si>
    <t>Hoop</t>
  </si>
  <si>
    <t>Wanhoop</t>
  </si>
  <si>
    <t>Hoop dwars</t>
  </si>
  <si>
    <t>Ik hoop</t>
  </si>
  <si>
    <t>Logo</t>
  </si>
  <si>
    <t>Totaal</t>
  </si>
  <si>
    <t>11-50
posters</t>
  </si>
  <si>
    <t>Aantal</t>
  </si>
  <si>
    <t>Bedrag</t>
  </si>
  <si>
    <t>A3-Posters</t>
  </si>
  <si>
    <t>A2-Posters</t>
  </si>
  <si>
    <t>A1-Posters</t>
  </si>
  <si>
    <t>*)</t>
  </si>
  <si>
    <t>A0-Posters</t>
  </si>
  <si>
    <t>*) op aanvraag</t>
  </si>
  <si>
    <t>Totaal factuurbedrag excl. verzendkosten</t>
  </si>
  <si>
    <t>Bezorg-adres</t>
  </si>
  <si>
    <t xml:space="preserve">   </t>
  </si>
  <si>
    <t>Het ingevulde bestelformulier mailen aan: erishoop@agape.nl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</si>
</sst>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43" formatCode="_ * #,##0.00_ ;_ * \-#,##0.00_ ;_ * &quot;-&quot;??_ ;_ @_ "/>
    <numFmt numFmtId="164" formatCode="_ * #,##0_ ;_ * \-#,##0_ ;_ * &quot;-&quot;??_ ;_ @_ "/>
    <numFmt numFmtId="165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201F1E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8" fontId="0" fillId="2" borderId="1" xfId="0" applyNumberFormat="1" applyFill="1" applyBorder="1" applyAlignment="1">
      <alignment horizontal="center"/>
    </xf>
    <xf numFmtId="8" fontId="0" fillId="0" borderId="6" xfId="0" applyNumberFormat="1" applyBorder="1" applyAlignment="1">
      <alignment horizontal="right"/>
    </xf>
    <xf numFmtId="8" fontId="0" fillId="0" borderId="6" xfId="0" applyNumberFormat="1" applyBorder="1"/>
    <xf numFmtId="8" fontId="0" fillId="0" borderId="7" xfId="0" applyNumberFormat="1" applyBorder="1" applyAlignment="1">
      <alignment horizontal="right"/>
    </xf>
    <xf numFmtId="8" fontId="0" fillId="0" borderId="7" xfId="0" applyNumberFormat="1" applyBorder="1"/>
    <xf numFmtId="8" fontId="0" fillId="0" borderId="8" xfId="0" applyNumberFormat="1" applyBorder="1" applyAlignment="1">
      <alignment horizontal="right"/>
    </xf>
    <xf numFmtId="8" fontId="0" fillId="2" borderId="5" xfId="0" applyNumberFormat="1" applyFill="1" applyBorder="1" applyAlignment="1">
      <alignment horizontal="center"/>
    </xf>
    <xf numFmtId="8" fontId="0" fillId="2" borderId="4" xfId="0" applyNumberFormat="1" applyFill="1" applyBorder="1" applyAlignment="1">
      <alignment horizontal="center"/>
    </xf>
    <xf numFmtId="165" fontId="0" fillId="0" borderId="6" xfId="1" applyNumberFormat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65" fontId="2" fillId="0" borderId="17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fill" vertical="top"/>
    </xf>
    <xf numFmtId="164" fontId="0" fillId="0" borderId="6" xfId="1" applyNumberFormat="1" applyFont="1" applyFill="1" applyBorder="1" applyAlignment="1" applyProtection="1">
      <alignment horizontal="center"/>
      <protection locked="0"/>
    </xf>
    <xf numFmtId="164" fontId="0" fillId="0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0" borderId="0" xfId="0" applyNumberFormat="1" applyFont="1"/>
    <xf numFmtId="0" fontId="0" fillId="3" borderId="5" xfId="0" quotePrefix="1" applyFill="1" applyBorder="1" applyAlignment="1">
      <alignment horizontal="center" wrapText="1"/>
    </xf>
    <xf numFmtId="49" fontId="0" fillId="3" borderId="4" xfId="0" quotePrefix="1" applyNumberForma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0" fillId="0" borderId="27" xfId="0" applyBorder="1" applyAlignment="1" applyProtection="1">
      <alignment horizontal="center"/>
      <protection locked="0"/>
    </xf>
    <xf numFmtId="8" fontId="0" fillId="0" borderId="7" xfId="0" applyNumberFormat="1" applyBorder="1" applyAlignment="1">
      <alignment horizontal="center"/>
    </xf>
    <xf numFmtId="0" fontId="0" fillId="0" borderId="20" xfId="0" applyBorder="1" applyAlignment="1" applyProtection="1">
      <alignment horizontal="left"/>
      <protection locked="0"/>
    </xf>
    <xf numFmtId="8" fontId="0" fillId="0" borderId="8" xfId="0" applyNumberFormat="1" applyBorder="1" applyAlignment="1">
      <alignment horizontal="center"/>
    </xf>
    <xf numFmtId="0" fontId="0" fillId="0" borderId="19" xfId="0" applyBorder="1"/>
    <xf numFmtId="0" fontId="0" fillId="0" borderId="31" xfId="0" applyBorder="1" applyAlignment="1">
      <alignment horizontal="left"/>
    </xf>
    <xf numFmtId="0" fontId="0" fillId="0" borderId="22" xfId="0" applyBorder="1" applyAlignment="1" applyProtection="1">
      <alignment horizontal="left"/>
      <protection locked="0"/>
    </xf>
    <xf numFmtId="0" fontId="5" fillId="0" borderId="0" xfId="0" applyFont="1"/>
    <xf numFmtId="0" fontId="0" fillId="0" borderId="34" xfId="0" applyBorder="1"/>
    <xf numFmtId="0" fontId="0" fillId="0" borderId="34" xfId="0" applyBorder="1" applyAlignment="1">
      <alignment horizontal="left"/>
    </xf>
    <xf numFmtId="0" fontId="0" fillId="0" borderId="36" xfId="0" applyBorder="1"/>
    <xf numFmtId="0" fontId="0" fillId="0" borderId="38" xfId="0" applyBorder="1"/>
    <xf numFmtId="0" fontId="0" fillId="0" borderId="37" xfId="0" applyBorder="1" applyAlignment="1" applyProtection="1">
      <alignment horizontal="right"/>
      <protection locked="0"/>
    </xf>
    <xf numFmtId="0" fontId="0" fillId="0" borderId="42" xfId="0" applyBorder="1" applyAlignment="1">
      <alignment horizontal="right"/>
    </xf>
    <xf numFmtId="0" fontId="0" fillId="0" borderId="40" xfId="0" applyBorder="1" applyAlignment="1" applyProtection="1">
      <alignment horizontal="right"/>
      <protection locked="0"/>
    </xf>
    <xf numFmtId="1" fontId="0" fillId="0" borderId="0" xfId="0" applyNumberFormat="1"/>
    <xf numFmtId="0" fontId="7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8" fontId="0" fillId="2" borderId="9" xfId="0" applyNumberFormat="1" applyFill="1" applyBorder="1" applyAlignment="1">
      <alignment horizontal="center"/>
    </xf>
    <xf numFmtId="8" fontId="0" fillId="2" borderId="10" xfId="0" applyNumberFormat="1" applyFill="1" applyBorder="1" applyAlignment="1">
      <alignment horizontal="center"/>
    </xf>
    <xf numFmtId="0" fontId="0" fillId="0" borderId="21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6" fillId="4" borderId="32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28" xfId="0" applyBorder="1" applyAlignment="1" applyProtection="1">
      <alignment horizontal="left"/>
      <protection locked="0"/>
    </xf>
    <xf numFmtId="0" fontId="0" fillId="0" borderId="37" xfId="0" applyBorder="1" applyAlignment="1">
      <alignment horizontal="left"/>
    </xf>
    <xf numFmtId="0" fontId="0" fillId="0" borderId="39" xfId="0" applyBorder="1" applyAlignment="1">
      <alignment horizontal="left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4" borderId="32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0" fillId="0" borderId="21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4" xfId="0" quotePrefix="1" applyFill="1" applyBorder="1" applyAlignment="1">
      <alignment horizontal="center" wrapText="1"/>
    </xf>
    <xf numFmtId="0" fontId="0" fillId="3" borderId="5" xfId="0" quotePrefix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Alignment="1">
      <alignment horizontal="center"/>
    </xf>
  </cellXfs>
  <cellStyles count="2">
    <cellStyle name="Komma" xfId="1" builtinId="3"/>
    <cellStyle name="Standaard" xfId="0" builtinId="0"/>
  </cellStyles>
  <dxfs count="2">
    <dxf>
      <fill>
        <patternFill>
          <bgColor rgb="FFFFC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D66532"/>
      <color rgb="FFFF33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15725</xdr:colOff>
      <xdr:row>13</xdr:row>
      <xdr:rowOff>183207</xdr:rowOff>
    </xdr:from>
    <xdr:to>
      <xdr:col>7</xdr:col>
      <xdr:colOff>796018</xdr:colOff>
      <xdr:row>19</xdr:row>
      <xdr:rowOff>125050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C2B41C2E-FFFB-4DCE-A435-FCD21F3C9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493" y="754707"/>
          <a:ext cx="780293" cy="1098450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13</xdr:row>
      <xdr:rowOff>183697</xdr:rowOff>
    </xdr:from>
    <xdr:to>
      <xdr:col>8</xdr:col>
      <xdr:colOff>796019</xdr:colOff>
      <xdr:row>19</xdr:row>
      <xdr:rowOff>133700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699AFF07-6C4A-4B04-8C63-449AFDF92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755197"/>
          <a:ext cx="782412" cy="1106610"/>
        </a:xfrm>
        <a:prstGeom prst="rect">
          <a:avLst/>
        </a:prstGeom>
      </xdr:spPr>
    </xdr:pic>
    <xdr:clientData/>
  </xdr:twoCellAnchor>
  <xdr:twoCellAnchor editAs="oneCell">
    <xdr:from>
      <xdr:col>9</xdr:col>
      <xdr:colOff>9070</xdr:colOff>
      <xdr:row>13</xdr:row>
      <xdr:rowOff>183695</xdr:rowOff>
    </xdr:from>
    <xdr:to>
      <xdr:col>9</xdr:col>
      <xdr:colOff>793749</xdr:colOff>
      <xdr:row>19</xdr:row>
      <xdr:rowOff>181429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59A42EA0-BD02-45CE-AD46-E2BEC46B9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6713" y="1145266"/>
          <a:ext cx="784679" cy="1158877"/>
        </a:xfrm>
        <a:prstGeom prst="rect">
          <a:avLst/>
        </a:prstGeom>
      </xdr:spPr>
    </xdr:pic>
    <xdr:clientData/>
  </xdr:twoCellAnchor>
  <xdr:twoCellAnchor editAs="oneCell">
    <xdr:from>
      <xdr:col>10</xdr:col>
      <xdr:colOff>20411</xdr:colOff>
      <xdr:row>13</xdr:row>
      <xdr:rowOff>183697</xdr:rowOff>
    </xdr:from>
    <xdr:to>
      <xdr:col>10</xdr:col>
      <xdr:colOff>794879</xdr:colOff>
      <xdr:row>19</xdr:row>
      <xdr:rowOff>122464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39250936-436E-49ED-88C7-433001260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1054" y="755197"/>
          <a:ext cx="774468" cy="1095374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14</xdr:row>
      <xdr:rowOff>1</xdr:rowOff>
    </xdr:from>
    <xdr:to>
      <xdr:col>12</xdr:col>
      <xdr:colOff>1700</xdr:colOff>
      <xdr:row>19</xdr:row>
      <xdr:rowOff>178990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7140BC7D-5E57-42F7-8B38-DC81D9436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0269" y="762001"/>
          <a:ext cx="809623" cy="1145096"/>
        </a:xfrm>
        <a:prstGeom prst="rect">
          <a:avLst/>
        </a:prstGeom>
      </xdr:spPr>
    </xdr:pic>
    <xdr:clientData/>
  </xdr:twoCellAnchor>
  <xdr:twoCellAnchor>
    <xdr:from>
      <xdr:col>7</xdr:col>
      <xdr:colOff>13607</xdr:colOff>
      <xdr:row>13</xdr:row>
      <xdr:rowOff>183696</xdr:rowOff>
    </xdr:from>
    <xdr:to>
      <xdr:col>7</xdr:col>
      <xdr:colOff>796018</xdr:colOff>
      <xdr:row>19</xdr:row>
      <xdr:rowOff>190500</xdr:rowOff>
    </xdr:to>
    <xdr:sp macro="" textlink="">
      <xdr:nvSpPr>
        <xdr:cNvPr id="26" name="Rechthoek 25">
          <a:extLst>
            <a:ext uri="{FF2B5EF4-FFF2-40B4-BE49-F238E27FC236}">
              <a16:creationId xmlns:a16="http://schemas.microsoft.com/office/drawing/2014/main" id="{5EB191C9-EB5B-4368-9CEB-E6429B993613}"/>
            </a:ext>
          </a:extLst>
        </xdr:cNvPr>
        <xdr:cNvSpPr/>
      </xdr:nvSpPr>
      <xdr:spPr>
        <a:xfrm>
          <a:off x="4905375" y="755196"/>
          <a:ext cx="782411" cy="1163411"/>
        </a:xfrm>
        <a:prstGeom prst="rect">
          <a:avLst/>
        </a:prstGeom>
        <a:noFill/>
        <a:ln>
          <a:solidFill>
            <a:srgbClr val="D6653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16328</xdr:colOff>
      <xdr:row>13</xdr:row>
      <xdr:rowOff>186418</xdr:rowOff>
    </xdr:from>
    <xdr:to>
      <xdr:col>8</xdr:col>
      <xdr:colOff>798739</xdr:colOff>
      <xdr:row>19</xdr:row>
      <xdr:rowOff>193222</xdr:rowOff>
    </xdr:to>
    <xdr:sp macro="" textlink="">
      <xdr:nvSpPr>
        <xdr:cNvPr id="27" name="Rechthoek 26">
          <a:extLst>
            <a:ext uri="{FF2B5EF4-FFF2-40B4-BE49-F238E27FC236}">
              <a16:creationId xmlns:a16="http://schemas.microsoft.com/office/drawing/2014/main" id="{5C9271CE-9FA7-4EFA-94F6-C01FC354CB36}"/>
            </a:ext>
          </a:extLst>
        </xdr:cNvPr>
        <xdr:cNvSpPr/>
      </xdr:nvSpPr>
      <xdr:spPr>
        <a:xfrm>
          <a:off x="5717721" y="757918"/>
          <a:ext cx="782411" cy="1163411"/>
        </a:xfrm>
        <a:prstGeom prst="rect">
          <a:avLst/>
        </a:prstGeom>
        <a:noFill/>
        <a:ln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9</xdr:col>
      <xdr:colOff>19049</xdr:colOff>
      <xdr:row>13</xdr:row>
      <xdr:rowOff>182336</xdr:rowOff>
    </xdr:from>
    <xdr:to>
      <xdr:col>9</xdr:col>
      <xdr:colOff>801460</xdr:colOff>
      <xdr:row>19</xdr:row>
      <xdr:rowOff>189140</xdr:rowOff>
    </xdr:to>
    <xdr:sp macro="" textlink="">
      <xdr:nvSpPr>
        <xdr:cNvPr id="28" name="Rechthoek 27">
          <a:extLst>
            <a:ext uri="{FF2B5EF4-FFF2-40B4-BE49-F238E27FC236}">
              <a16:creationId xmlns:a16="http://schemas.microsoft.com/office/drawing/2014/main" id="{A2C1F7EE-A3D5-40D0-AFE6-635A0BFA0067}"/>
            </a:ext>
          </a:extLst>
        </xdr:cNvPr>
        <xdr:cNvSpPr/>
      </xdr:nvSpPr>
      <xdr:spPr>
        <a:xfrm>
          <a:off x="6530067" y="753836"/>
          <a:ext cx="782411" cy="1163411"/>
        </a:xfrm>
        <a:prstGeom prst="rect">
          <a:avLst/>
        </a:prstGeom>
        <a:noFill/>
        <a:ln>
          <a:solidFill>
            <a:srgbClr val="D6653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14968</xdr:colOff>
      <xdr:row>13</xdr:row>
      <xdr:rowOff>178253</xdr:rowOff>
    </xdr:from>
    <xdr:to>
      <xdr:col>10</xdr:col>
      <xdr:colOff>797379</xdr:colOff>
      <xdr:row>19</xdr:row>
      <xdr:rowOff>185057</xdr:rowOff>
    </xdr:to>
    <xdr:sp macro="" textlink="">
      <xdr:nvSpPr>
        <xdr:cNvPr id="29" name="Rechthoek 28">
          <a:extLst>
            <a:ext uri="{FF2B5EF4-FFF2-40B4-BE49-F238E27FC236}">
              <a16:creationId xmlns:a16="http://schemas.microsoft.com/office/drawing/2014/main" id="{377CBF14-C4E5-45F1-A86A-4C06744C1C9B}"/>
            </a:ext>
          </a:extLst>
        </xdr:cNvPr>
        <xdr:cNvSpPr/>
      </xdr:nvSpPr>
      <xdr:spPr>
        <a:xfrm>
          <a:off x="7335611" y="749753"/>
          <a:ext cx="782411" cy="1163411"/>
        </a:xfrm>
        <a:prstGeom prst="rect">
          <a:avLst/>
        </a:prstGeom>
        <a:noFill/>
        <a:ln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11</xdr:col>
      <xdr:colOff>4082</xdr:colOff>
      <xdr:row>13</xdr:row>
      <xdr:rowOff>174171</xdr:rowOff>
    </xdr:from>
    <xdr:to>
      <xdr:col>11</xdr:col>
      <xdr:colOff>786493</xdr:colOff>
      <xdr:row>19</xdr:row>
      <xdr:rowOff>180975</xdr:rowOff>
    </xdr:to>
    <xdr:sp macro="" textlink="">
      <xdr:nvSpPr>
        <xdr:cNvPr id="30" name="Rechthoek 29">
          <a:extLst>
            <a:ext uri="{FF2B5EF4-FFF2-40B4-BE49-F238E27FC236}">
              <a16:creationId xmlns:a16="http://schemas.microsoft.com/office/drawing/2014/main" id="{5915253B-F266-4FB4-9882-239108FECB18}"/>
            </a:ext>
          </a:extLst>
        </xdr:cNvPr>
        <xdr:cNvSpPr/>
      </xdr:nvSpPr>
      <xdr:spPr>
        <a:xfrm>
          <a:off x="8134350" y="745671"/>
          <a:ext cx="782411" cy="1163411"/>
        </a:xfrm>
        <a:prstGeom prst="rect">
          <a:avLst/>
        </a:prstGeom>
        <a:noFill/>
        <a:ln>
          <a:solidFill>
            <a:srgbClr val="D6653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rgbClr val="D66532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8430F-3DEF-4FA1-8438-54B3447ABD56}">
  <dimension ref="A1:N40"/>
  <sheetViews>
    <sheetView showGridLines="0" tabSelected="1" topLeftCell="A13" zoomScale="80" zoomScaleNormal="80" zoomScaleSheetLayoutView="80" workbookViewId="0">
      <selection activeCell="A36" sqref="A36:M36"/>
    </sheetView>
  </sheetViews>
  <sheetFormatPr defaultColWidth="0" defaultRowHeight="14.4" zeroHeight="1" x14ac:dyDescent="0.3"/>
  <cols>
    <col min="1" max="1" width="22" customWidth="1"/>
    <col min="2" max="2" width="1" customWidth="1"/>
    <col min="3" max="7" width="9.109375" customWidth="1"/>
    <col min="8" max="13" width="12.109375" customWidth="1"/>
    <col min="14" max="14" width="12.109375" hidden="1" customWidth="1"/>
    <col min="15" max="16384" width="2" hidden="1"/>
  </cols>
  <sheetData>
    <row r="1" spans="1:13" ht="48.75" customHeight="1" x14ac:dyDescent="0.3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3.25" customHeight="1" x14ac:dyDescent="0.3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ht="18" x14ac:dyDescent="0.3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x14ac:dyDescent="0.3">
      <c r="A4" t="s">
        <v>2</v>
      </c>
      <c r="B4" s="14" t="s">
        <v>3</v>
      </c>
      <c r="C4" s="72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3" x14ac:dyDescent="0.3">
      <c r="A5" t="s">
        <v>4</v>
      </c>
      <c r="B5" s="13" t="s">
        <v>3</v>
      </c>
      <c r="C5" s="45"/>
      <c r="D5" s="52"/>
      <c r="E5" s="52"/>
      <c r="F5" s="52"/>
      <c r="G5" s="52"/>
      <c r="H5" s="52"/>
      <c r="I5" s="52"/>
      <c r="J5" s="52"/>
      <c r="K5" s="52"/>
      <c r="L5" s="52"/>
      <c r="M5" s="46"/>
    </row>
    <row r="6" spans="1:13" x14ac:dyDescent="0.3">
      <c r="A6" t="s">
        <v>5</v>
      </c>
      <c r="B6" s="13" t="s">
        <v>3</v>
      </c>
      <c r="C6" s="45"/>
      <c r="D6" s="52"/>
      <c r="E6" s="52"/>
      <c r="F6" s="52"/>
      <c r="G6" s="52"/>
      <c r="H6" s="52"/>
      <c r="I6" s="46"/>
      <c r="J6" s="89" t="s">
        <v>6</v>
      </c>
      <c r="K6" s="90"/>
      <c r="L6" s="24"/>
      <c r="M6" s="26"/>
    </row>
    <row r="7" spans="1:13" x14ac:dyDescent="0.3">
      <c r="A7" t="s">
        <v>7</v>
      </c>
      <c r="B7" s="13" t="s">
        <v>3</v>
      </c>
      <c r="C7" s="45"/>
      <c r="D7" s="52"/>
      <c r="E7" s="52"/>
      <c r="F7" s="46"/>
      <c r="G7" s="27" t="s">
        <v>8</v>
      </c>
      <c r="H7" s="45"/>
      <c r="I7" s="52"/>
      <c r="J7" s="52"/>
      <c r="K7" s="52"/>
      <c r="L7" s="52"/>
      <c r="M7" s="63"/>
    </row>
    <row r="8" spans="1:13" x14ac:dyDescent="0.3">
      <c r="A8" s="30" t="s">
        <v>9</v>
      </c>
      <c r="B8" s="31" t="s">
        <v>3</v>
      </c>
      <c r="C8" s="56"/>
      <c r="D8" s="57"/>
      <c r="E8" s="57"/>
      <c r="F8" s="57"/>
      <c r="G8" s="32" t="s">
        <v>10</v>
      </c>
      <c r="H8" s="33"/>
      <c r="I8" s="34"/>
      <c r="J8" s="43" t="s">
        <v>11</v>
      </c>
      <c r="K8" s="64"/>
      <c r="L8" s="65"/>
      <c r="M8" s="22"/>
    </row>
    <row r="9" spans="1:13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 x14ac:dyDescent="0.3">
      <c r="A10" s="41" t="s">
        <v>12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x14ac:dyDescent="0.3">
      <c r="A11" s="41" t="s">
        <v>13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x14ac:dyDescent="0.3">
      <c r="A12" s="41" t="s">
        <v>14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x14ac:dyDescent="0.3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</row>
    <row r="14" spans="1:13" x14ac:dyDescent="0.3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</row>
    <row r="15" spans="1:13" x14ac:dyDescent="0.3">
      <c r="A15" s="29"/>
    </row>
    <row r="16" spans="1:13" x14ac:dyDescent="0.3"/>
    <row r="17" spans="1:14" x14ac:dyDescent="0.3"/>
    <row r="18" spans="1:14" ht="15" thickBot="1" x14ac:dyDescent="0.35"/>
    <row r="19" spans="1:14" ht="15.75" customHeight="1" x14ac:dyDescent="0.3">
      <c r="C19" s="79" t="s">
        <v>15</v>
      </c>
      <c r="D19" s="80"/>
      <c r="E19" s="80"/>
      <c r="F19" s="80"/>
      <c r="G19" s="81"/>
    </row>
    <row r="20" spans="1:14" ht="15.75" customHeight="1" thickBot="1" x14ac:dyDescent="0.35">
      <c r="C20" s="82"/>
      <c r="D20" s="83"/>
      <c r="E20" s="83"/>
      <c r="F20" s="83"/>
      <c r="G20" s="84"/>
    </row>
    <row r="21" spans="1:14" ht="15.75" customHeight="1" thickBot="1" x14ac:dyDescent="0.35">
      <c r="C21" s="85" t="s">
        <v>16</v>
      </c>
      <c r="D21" s="20" t="s">
        <v>17</v>
      </c>
      <c r="E21" s="20" t="s">
        <v>18</v>
      </c>
      <c r="F21" s="87" t="s">
        <v>19</v>
      </c>
      <c r="G21" s="87" t="s">
        <v>20</v>
      </c>
      <c r="H21" s="1" t="s">
        <v>21</v>
      </c>
      <c r="I21" s="1" t="s">
        <v>22</v>
      </c>
      <c r="J21" s="1" t="s">
        <v>23</v>
      </c>
      <c r="K21" s="1" t="s">
        <v>24</v>
      </c>
      <c r="L21" s="1" t="s">
        <v>25</v>
      </c>
      <c r="M21" s="8" t="s">
        <v>26</v>
      </c>
    </row>
    <row r="22" spans="1:14" ht="15.75" customHeight="1" thickBot="1" x14ac:dyDescent="0.35">
      <c r="C22" s="86"/>
      <c r="D22" s="19" t="s">
        <v>27</v>
      </c>
      <c r="E22" s="19" t="s">
        <v>27</v>
      </c>
      <c r="F22" s="88"/>
      <c r="G22" s="88"/>
      <c r="H22" s="47" t="s">
        <v>28</v>
      </c>
      <c r="I22" s="47"/>
      <c r="J22" s="47"/>
      <c r="K22" s="47"/>
      <c r="L22" s="48"/>
      <c r="M22" s="7" t="s">
        <v>29</v>
      </c>
    </row>
    <row r="23" spans="1:14" ht="15" thickBot="1" x14ac:dyDescent="0.35">
      <c r="A23" s="77" t="s">
        <v>30</v>
      </c>
      <c r="B23" s="78"/>
      <c r="C23" s="2">
        <v>2</v>
      </c>
      <c r="D23" s="2">
        <v>1.35</v>
      </c>
      <c r="E23" s="2">
        <v>0.8</v>
      </c>
      <c r="F23" s="3">
        <v>0.4</v>
      </c>
      <c r="G23" s="3">
        <v>0.15</v>
      </c>
      <c r="H23" s="15"/>
      <c r="I23" s="15"/>
      <c r="J23" s="15"/>
      <c r="K23" s="15"/>
      <c r="L23" s="15"/>
      <c r="M23" s="9">
        <f>+IF(H23&gt;250,H23*G23,IF(H23&gt;50,H23*F23,IF(H23&gt;10,H23*E23,IF(H23&gt;5,H23*D23,H23*C23))))
+
IF(I23&gt;250,I23*G23,IF(I23&gt;50,I23*F23,IF(I23&gt;10,I23*E23,IF(I23&gt;5,I23*D23,I23*C23))))
+
IF(J23&gt;250,J23*G23,IF(J23&gt;50,J23*F23,IF(J23&gt;10,J23*E23,IF(J23&gt;5,J23*D23,J23*C23))))
+
IF(K23&gt;250,K23*G23,IF(K23&gt;50,K23*F23,IF(K23&gt;10,K23*E23,IF(K23&gt;5,K23*D23,K23*C23))))
+
IF(L23&gt;250,L23*G23,IF(L23&gt;50,L23*F23,IF(L23&gt;10,L23*E23,IF(L23&gt;5,L23*D23,L23*C23))))</f>
        <v>0</v>
      </c>
    </row>
    <row r="24" spans="1:14" ht="15" thickBot="1" x14ac:dyDescent="0.35">
      <c r="A24" s="77" t="s">
        <v>31</v>
      </c>
      <c r="B24" s="78"/>
      <c r="C24" s="4">
        <v>3.5</v>
      </c>
      <c r="D24" s="4">
        <v>2.5</v>
      </c>
      <c r="E24" s="4">
        <v>1.5</v>
      </c>
      <c r="F24" s="5">
        <v>0.75</v>
      </c>
      <c r="G24" s="5">
        <v>0.25</v>
      </c>
      <c r="H24" s="15"/>
      <c r="I24" s="15"/>
      <c r="J24" s="15"/>
      <c r="K24" s="15"/>
      <c r="L24" s="15"/>
      <c r="M24" s="9">
        <f>+IF(H24&gt;250,H24*G24,IF(H24&gt;50,H24*F24,IF(H24&gt;10,H24*E24,IF(H24&gt;5,H24*D24,H24*C24))))
+
IF(I24&gt;250,I24*G24,IF(I24&gt;50,I24*F24,IF(I24&gt;10,I24*E24,IF(I24&gt;5,I24*D24,I24*C24))))
+
IF(J24&gt;250,J24*G24,IF(J24&gt;50,J24*F24,IF(J24&gt;10,J24*E24,IF(J24&gt;5,J24*D24,J24*C24))))
+
IF(K24&gt;250,K24*G24,IF(K24&gt;50,K24*F24,IF(K24&gt;10,K24*E24,IF(K24&gt;5,K24*D24,K24*C24))))
+
IF(L24&gt;250,L24*G24,IF(L24&gt;50,L24*F24,IF(L24&gt;10,L24*E24,IF(L24&gt;5,L24*D24,L24*C24))))</f>
        <v>0</v>
      </c>
    </row>
    <row r="25" spans="1:14" ht="15" thickBot="1" x14ac:dyDescent="0.35">
      <c r="A25" s="75" t="s">
        <v>32</v>
      </c>
      <c r="B25" s="76"/>
      <c r="C25" s="4">
        <v>6</v>
      </c>
      <c r="D25" s="4">
        <v>5</v>
      </c>
      <c r="E25" s="4">
        <v>3</v>
      </c>
      <c r="F25" s="23" t="s">
        <v>33</v>
      </c>
      <c r="G25" s="23" t="s">
        <v>33</v>
      </c>
      <c r="H25" s="15"/>
      <c r="I25" s="15"/>
      <c r="J25" s="15"/>
      <c r="K25" s="15"/>
      <c r="L25" s="15"/>
      <c r="M25" s="9">
        <f>+IF(H25&gt;250,H25*G25,IF(H25&gt;50,H25*F25,IF(H25&gt;10,H25*E25,IF(H25&gt;5,H25*D25,H25*C25))))
+
IF(I25&gt;250,I25*G25,IF(I25&gt;50,I25*F25,IF(I25&gt;10,I25*E25,IF(I25&gt;5,I25*D25,I25*C25))))
+
IF(J25&gt;250,J25*G25,IF(J25&gt;50,J25*F25,IF(J25&gt;10,J25*E25,IF(J25&gt;5,J25*D25,J25*C25))))
+
IF(K25&gt;250,K25*G25,IF(K25&gt;50,K25*F25,IF(K25&gt;10,K25*E25,IF(K25&gt;5,K25*D25,K25*C25))))
+
IF(L25&gt;250,L25*G25,IF(L25&gt;50,L25*F25,IF(L25&gt;10,L25*E25,IF(L25&gt;5,L25*D25,L25*C25))))</f>
        <v>0</v>
      </c>
    </row>
    <row r="26" spans="1:14" ht="15" thickBot="1" x14ac:dyDescent="0.35">
      <c r="A26" s="75" t="s">
        <v>34</v>
      </c>
      <c r="B26" s="76"/>
      <c r="C26" s="6">
        <v>12.5</v>
      </c>
      <c r="D26" s="6">
        <v>10</v>
      </c>
      <c r="E26" s="6">
        <v>7</v>
      </c>
      <c r="F26" s="25" t="s">
        <v>33</v>
      </c>
      <c r="G26" s="25" t="s">
        <v>33</v>
      </c>
      <c r="H26" s="16"/>
      <c r="I26" s="16"/>
      <c r="J26" s="16"/>
      <c r="K26" s="16"/>
      <c r="L26" s="16"/>
      <c r="M26" s="9">
        <f>+IF(H26&gt;250,H26*G26,IF(H26&gt;50,H26*F26,IF(H26&gt;10,H26*E26,IF(H26&gt;5,H26*D26,H26*C26))))
+
IF(I26&gt;250,I26*G26,IF(I26&gt;50,I26*F26,IF(I26&gt;10,I26*E26,IF(I26&gt;5,I26*D26,I26*C26))))
+
IF(J26&gt;250,J26*G26,IF(J26&gt;50,J26*F26,IF(J26&gt;10,J26*E26,IF(J26&gt;5,J26*D26,J26*C26))))
+
IF(K26&gt;250,K26*G26,IF(K26&gt;50,K26*F26,IF(K26&gt;10,K26*E26,IF(K26&gt;5,K26*D26,K26*C26))))
+
IF(L26&gt;250,L26*G26,IF(L26&gt;50,L26*F26,IF(L26&gt;10,L26*E26,IF(L26&gt;5,L26*D26,L26*C26))))</f>
        <v>0</v>
      </c>
    </row>
    <row r="27" spans="1:14" ht="15" thickBot="1" x14ac:dyDescent="0.35">
      <c r="C27" t="s">
        <v>35</v>
      </c>
      <c r="K27" s="10"/>
      <c r="L27" s="11" t="s">
        <v>36</v>
      </c>
      <c r="M27" s="12">
        <f>SUM(M23:M26)</f>
        <v>0</v>
      </c>
      <c r="N27" s="37">
        <f>+IF(AND(OR((IF(H23&lt;&gt;"",H23,0)+IF(H24&lt;&gt;"",H24,0)+IF(H25&lt;&gt;"",H25,0)+IF(H26&lt;&gt;"",H26,0)+
                      IF(I23&lt;&gt;"",I23,0)+IF(I24&lt;&gt;"",I24,0)+IF(I25&lt;&gt;"",I25,0)+IF(I26&lt;&gt;"",I26,0)+
                      IF(J23&lt;&gt;"",J23,0)+IF(J24&lt;&gt;"",J24,0)+IF(J25&lt;&gt;"",J25,0)+IF(J26&lt;&gt;"",J26,0)+
                     IF(K23&lt;&gt;"",K23,0)+IF(K24&lt;&gt;"",K24,0)+IF(K25&lt;&gt;"",K25,0)+IF(K26&lt;&gt;"",K26,0)+
                     IF(L23&lt;&gt;"",L23,0)+IF(L24&lt;&gt;"",L24,0)+IF(L25&lt;&gt;"",L25,0)+IF(L26&lt;&gt;"",L26,0))&lt;25,M27&lt;50),M27&gt;0),1,0)</f>
        <v>0</v>
      </c>
    </row>
    <row r="28" spans="1:14" ht="15" thickTop="1" x14ac:dyDescent="0.3">
      <c r="K28" s="10"/>
      <c r="L28" s="11"/>
      <c r="M28" s="18"/>
    </row>
    <row r="29" spans="1:14" ht="18" x14ac:dyDescent="0.35">
      <c r="A29" s="66" t="s">
        <v>37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8"/>
    </row>
    <row r="30" spans="1:14" x14ac:dyDescent="0.3">
      <c r="A30" t="s">
        <v>2</v>
      </c>
      <c r="B30" s="14" t="s">
        <v>3</v>
      </c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x14ac:dyDescent="0.3">
      <c r="A31" t="s">
        <v>4</v>
      </c>
      <c r="B31" s="13" t="s">
        <v>3</v>
      </c>
      <c r="C31" s="45"/>
      <c r="D31" s="52"/>
      <c r="E31" s="52"/>
      <c r="F31" s="52"/>
      <c r="G31" s="52"/>
      <c r="H31" s="52"/>
      <c r="I31" s="52"/>
      <c r="J31" s="52"/>
      <c r="K31" s="52"/>
      <c r="L31" s="52"/>
      <c r="M31" s="46"/>
    </row>
    <row r="32" spans="1:14" x14ac:dyDescent="0.3">
      <c r="A32" t="s">
        <v>5</v>
      </c>
      <c r="B32" s="13" t="s">
        <v>3</v>
      </c>
      <c r="C32" s="45"/>
      <c r="D32" s="52"/>
      <c r="E32" s="52"/>
      <c r="F32" s="52"/>
      <c r="G32" s="52"/>
      <c r="H32" s="52"/>
      <c r="I32" s="52"/>
      <c r="J32" s="46"/>
      <c r="K32" s="45" t="s">
        <v>6</v>
      </c>
      <c r="L32" s="46"/>
      <c r="M32" s="28"/>
    </row>
    <row r="33" spans="1:13" x14ac:dyDescent="0.3">
      <c r="A33" s="30" t="s">
        <v>7</v>
      </c>
      <c r="B33" s="31" t="s">
        <v>3</v>
      </c>
      <c r="C33" s="53" t="s">
        <v>38</v>
      </c>
      <c r="D33" s="54"/>
      <c r="E33" s="54"/>
      <c r="F33" s="55"/>
      <c r="G33" s="35" t="s">
        <v>8</v>
      </c>
      <c r="H33" s="56"/>
      <c r="I33" s="57"/>
      <c r="J33" s="58"/>
      <c r="K33" s="43" t="s">
        <v>10</v>
      </c>
      <c r="L33" s="44"/>
      <c r="M33" s="36"/>
    </row>
    <row r="34" spans="1:13" x14ac:dyDescent="0.3">
      <c r="C34" s="17"/>
      <c r="D34" s="17"/>
      <c r="E34" s="17"/>
      <c r="F34" s="17"/>
      <c r="G34" s="17"/>
      <c r="H34" s="17"/>
    </row>
    <row r="35" spans="1:13" x14ac:dyDescent="0.3">
      <c r="C35" s="17"/>
      <c r="D35" s="17"/>
      <c r="E35" s="17"/>
      <c r="F35" s="17"/>
      <c r="G35" s="17"/>
      <c r="H35" s="17"/>
    </row>
    <row r="36" spans="1:13" x14ac:dyDescent="0.3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</row>
    <row r="37" spans="1:13" x14ac:dyDescent="0.3">
      <c r="C37" s="17"/>
      <c r="D37" s="17"/>
      <c r="E37" s="17"/>
      <c r="F37" s="17"/>
      <c r="G37" s="17"/>
      <c r="H37" s="17"/>
    </row>
    <row r="38" spans="1:13" ht="31.5" customHeight="1" x14ac:dyDescent="0.3">
      <c r="A38" s="59" t="s">
        <v>39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</row>
    <row r="39" spans="1:13" ht="18.75" customHeight="1" x14ac:dyDescent="0.3">
      <c r="A39" s="38" t="str">
        <f>+IF(N27=1,"Uw bestelling voldoet niet aan de minimum besteleisen. Neem contact op met erishoop@agape.nl voor een prijsopgave.","")</f>
        <v/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40"/>
    </row>
    <row r="40" spans="1:13" hidden="1" x14ac:dyDescent="0.3">
      <c r="D40" s="21"/>
      <c r="E40" s="21"/>
    </row>
  </sheetData>
  <sheetProtection sheet="1" objects="1" scenarios="1"/>
  <mergeCells count="36">
    <mergeCell ref="A1:M1"/>
    <mergeCell ref="C4:M4"/>
    <mergeCell ref="A3:M3"/>
    <mergeCell ref="C5:M5"/>
    <mergeCell ref="A26:B26"/>
    <mergeCell ref="A23:B23"/>
    <mergeCell ref="A24:B24"/>
    <mergeCell ref="A25:B25"/>
    <mergeCell ref="C19:G20"/>
    <mergeCell ref="C21:C22"/>
    <mergeCell ref="F21:F22"/>
    <mergeCell ref="G21:G22"/>
    <mergeCell ref="C6:I6"/>
    <mergeCell ref="J6:K6"/>
    <mergeCell ref="A13:M14"/>
    <mergeCell ref="A2:M2"/>
    <mergeCell ref="C7:F7"/>
    <mergeCell ref="H7:M7"/>
    <mergeCell ref="J8:L8"/>
    <mergeCell ref="C8:F8"/>
    <mergeCell ref="A29:M29"/>
    <mergeCell ref="A39:M39"/>
    <mergeCell ref="A10:M10"/>
    <mergeCell ref="A11:M11"/>
    <mergeCell ref="A12:M12"/>
    <mergeCell ref="A9:M9"/>
    <mergeCell ref="K33:L33"/>
    <mergeCell ref="K32:L32"/>
    <mergeCell ref="H22:L22"/>
    <mergeCell ref="C30:M30"/>
    <mergeCell ref="C31:M31"/>
    <mergeCell ref="C32:J32"/>
    <mergeCell ref="C33:F33"/>
    <mergeCell ref="H33:J33"/>
    <mergeCell ref="A38:M38"/>
    <mergeCell ref="A36:M36"/>
  </mergeCells>
  <conditionalFormatting sqref="A39:M39">
    <cfRule type="expression" dxfId="1" priority="1">
      <formula>N27=1</formula>
    </cfRule>
  </conditionalFormatting>
  <conditionalFormatting sqref="M27">
    <cfRule type="expression" dxfId="0" priority="2">
      <formula>N27=1</formula>
    </cfRule>
  </conditionalFormatting>
  <dataValidations count="3">
    <dataValidation type="whole" allowBlank="1" showInputMessage="1" showErrorMessage="1" sqref="H25:L26" xr:uid="{4FACC16E-1BF4-4BB4-93C5-D0E874F70968}">
      <formula1>1</formula1>
      <formula2>50</formula2>
    </dataValidation>
    <dataValidation type="whole" operator="greaterThan" allowBlank="1" showInputMessage="1" showErrorMessage="1" sqref="H23:L24" xr:uid="{F8ACB46E-1A11-4539-958F-5356CE3650C0}">
      <formula1>0</formula1>
    </dataValidation>
    <dataValidation type="whole" allowBlank="1" showInputMessage="1" showErrorMessage="1" sqref="A29:M29" xr:uid="{D15D5A22-133B-48AA-B7A4-BCB93F79FC48}">
      <formula1>0</formula1>
      <formula2>50</formula2>
    </dataValidation>
  </dataValidations>
  <pageMargins left="0.70866141732283472" right="0.39370078740157483" top="0.74803149606299213" bottom="0.74803149606299213" header="0.31496062992125984" footer="0.31496062992125984"/>
  <pageSetup paperSize="9"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4ECF6EC8742146863D6E3CE70A1F7F" ma:contentTypeVersion="18" ma:contentTypeDescription="Create a new document." ma:contentTypeScope="" ma:versionID="1ee143dcda3f5014eb69eaca1498aef4">
  <xsd:schema xmlns:xsd="http://www.w3.org/2001/XMLSchema" xmlns:xs="http://www.w3.org/2001/XMLSchema" xmlns:p="http://schemas.microsoft.com/office/2006/metadata/properties" xmlns:ns2="d16f4a26-30fe-49c9-bb68-14e5a2203ba1" xmlns:ns3="1ac72b97-69ff-4e41-aa13-000288ab5a8d" targetNamespace="http://schemas.microsoft.com/office/2006/metadata/properties" ma:root="true" ma:fieldsID="f5ea5f885226fd066670835d6505577c" ns2:_="" ns3:_="">
    <xsd:import namespace="d16f4a26-30fe-49c9-bb68-14e5a2203ba1"/>
    <xsd:import namespace="1ac72b97-69ff-4e41-aa13-000288ab5a8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f4a26-30fe-49c9-bb68-14e5a2203b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Catch-all-kolom van taxonomie" ma:hidden="true" ma:list="{2e9b59d1-768c-45c3-b659-bcb60c6d1d1f}" ma:internalName="TaxCatchAll" ma:showField="CatchAllData" ma:web="d16f4a26-30fe-49c9-bb68-14e5a2203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c72b97-69ff-4e41-aa13-000288ab5a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7c88cd-8159-4389-88d3-ab997b4dec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c72b97-69ff-4e41-aa13-000288ab5a8d">
      <Terms xmlns="http://schemas.microsoft.com/office/infopath/2007/PartnerControls"/>
    </lcf76f155ced4ddcb4097134ff3c332f>
    <TaxCatchAll xmlns="d16f4a26-30fe-49c9-bb68-14e5a2203ba1"/>
  </documentManagement>
</p:properties>
</file>

<file path=customXml/itemProps1.xml><?xml version="1.0" encoding="utf-8"?>
<ds:datastoreItem xmlns:ds="http://schemas.openxmlformats.org/officeDocument/2006/customXml" ds:itemID="{92E9824F-E2D3-4CFC-B506-9DB8A3B7DC69}"/>
</file>

<file path=customXml/itemProps2.xml><?xml version="1.0" encoding="utf-8"?>
<ds:datastoreItem xmlns:ds="http://schemas.openxmlformats.org/officeDocument/2006/customXml" ds:itemID="{3F77C46E-6064-48D6-8FFB-6FC7EF33AE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03C8EE-E923-483E-B9FD-8DBBCF1E80F4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d16f4a26-30fe-49c9-bb68-14e5a2203ba1"/>
    <ds:schemaRef ds:uri="http://schemas.openxmlformats.org/package/2006/metadata/core-properties"/>
    <ds:schemaRef ds:uri="1ac72b97-69ff-4e41-aa13-000288ab5a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Bestelformulier</vt:lpstr>
      <vt:lpstr>Bestelformulier!Afdrukbereik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Wim Moelker</dc:creator>
  <cp:keywords/>
  <dc:description/>
  <cp:lastModifiedBy>Marjolein De Haan-Zuidweg</cp:lastModifiedBy>
  <cp:revision/>
  <dcterms:created xsi:type="dcterms:W3CDTF">2020-08-06T05:02:52Z</dcterms:created>
  <dcterms:modified xsi:type="dcterms:W3CDTF">2024-09-18T10:15:40Z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0x010100354ECF6EC8742146863D6E3CE70A1F7F</vt:lpwstr>
  </property>
</Properties>
</file>